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H195" l="1"/>
  <c r="H196" s="1"/>
  <c r="J195"/>
  <c r="J196" s="1"/>
  <c r="G195"/>
  <c r="G196" s="1"/>
  <c r="I195"/>
  <c r="I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<sst xmlns="http://schemas.openxmlformats.org/spreadsheetml/2006/main" count="190" uniqueCount="46">
  <si>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</si>
  <si>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</si>
  <si>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</si>
  <si>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</si>
  <si>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</si>
  <si>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</si>
  <si>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</si>
  <si>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</si>
  <si>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</si>
  <si>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</si>
  <si>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</si>
  <si>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</si>
  <si>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</si>
  <si>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</si>
  <si>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</si>
  <si>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</si>
  <si>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</si>
  <si>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</si>
  <si>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</si>
  <si>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</si>
  <si>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</si>
  <si>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</si>
  <si>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</si>
  <si>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</si>
  <si>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</si>
  <si>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</si>
  <si>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</si>
  <si>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</si>
  <si>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</si>
  <si>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</si>
  <si>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</si>
  <si>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</si>
  <si>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</si>
  <si>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</si>
  <si>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</si>
  <si>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</si>
  <si>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</si>
  <si>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</si>
  <si>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Каша из хлопьев овсянных "Геркулес" на молоке</t>
  </si>
  <si>
    <t>хлеб пшенич</t>
  </si>
  <si>
    <t>хлеб ржаной</t>
  </si>
  <si>
    <t>Яйца вареные</t>
  </si>
  <si>
    <t>завтрак</t>
  </si>
  <si>
    <t>яблоки</t>
  </si>
  <si>
    <t>масло сливочное порциями</t>
  </si>
  <si>
    <t>чай с сахаром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</si>
</sst>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3" activePane="bottomRight" state="frozen"/>
      <selection pane="topRight" activeCell="E1" sqref="E1"/>
      <selection pane="bottomLeft" activeCell="A6" sqref="A6"/>
      <selection pane="bottomRight" activeCell="K189" sqref="K18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35</v>
      </c>
      <c r="D1" s="49"/>
      <c r="E1" s="49"/>
      <c r="F1" s="13" t="s">
        <v>16</v>
      </c>
      <c r="G1" s="2" t="s">
        <v>17</v>
      </c>
      <c r="H1" s="50" t="s">
        <v>36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37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1">
        <v>45334</v>
      </c>
      <c r="I3" s="52"/>
      <c r="J3" s="52"/>
      <c r="K3" s="52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53" t="s">
        <v>4</v>
      </c>
      <c r="D24" s="54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53" t="s">
        <v>4</v>
      </c>
      <c r="D43" s="54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53" t="s">
        <v>4</v>
      </c>
      <c r="D62" s="54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53" t="s">
        <v>4</v>
      </c>
      <c r="D81" s="54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53" t="s">
        <v>4</v>
      </c>
      <c r="D100" s="54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53" t="s">
        <v>4</v>
      </c>
      <c r="D119" s="54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53" t="s">
        <v>4</v>
      </c>
      <c r="D138" s="54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53" t="s">
        <v>4</v>
      </c>
      <c r="D157" s="54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53" t="s">
        <v>4</v>
      </c>
      <c r="D176" s="54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v>1</v>
      </c>
      <c r="B185" s="14">
        <v>1</v>
      </c>
      <c r="C185" s="10" t="s">
        <v>42</v>
      </c>
      <c r="D185" s="7" t="s">
        <v>26</v>
      </c>
      <c r="E185" s="43" t="s">
        <v>43</v>
      </c>
      <c r="F185" s="44">
        <v>150</v>
      </c>
      <c r="G185" s="44"/>
      <c r="H185" s="44"/>
      <c r="I185" s="44">
        <v>7</v>
      </c>
      <c r="J185" s="44">
        <v>31</v>
      </c>
      <c r="K185" s="45"/>
    </row>
    <row r="186" spans="1:11" ht="15">
      <c r="A186" s="24"/>
      <c r="B186" s="16"/>
      <c r="C186" s="11"/>
      <c r="D186" s="7" t="s">
        <v>27</v>
      </c>
      <c r="E186" s="43" t="s">
        <v>38</v>
      </c>
      <c r="F186" s="44">
        <v>200</v>
      </c>
      <c r="G186" s="44">
        <v>7</v>
      </c>
      <c r="H186" s="44">
        <v>6</v>
      </c>
      <c r="I186" s="44">
        <v>40</v>
      </c>
      <c r="J186" s="44">
        <v>237</v>
      </c>
      <c r="K186" s="45"/>
    </row>
    <row r="187" spans="1:11" ht="15">
      <c r="A187" s="24"/>
      <c r="B187" s="16"/>
      <c r="C187" s="11"/>
      <c r="D187" s="7" t="s">
        <v>28</v>
      </c>
      <c r="E187" s="43" t="s">
        <v>41</v>
      </c>
      <c r="F187" s="44">
        <v>40</v>
      </c>
      <c r="G187" s="44"/>
      <c r="H187" s="44"/>
      <c r="I187" s="44"/>
      <c r="J187" s="44">
        <v>2</v>
      </c>
      <c r="K187" s="45"/>
    </row>
    <row r="188" spans="1:11" ht="15">
      <c r="A188" s="24"/>
      <c r="B188" s="16"/>
      <c r="C188" s="11"/>
      <c r="D188" s="7" t="s">
        <v>29</v>
      </c>
      <c r="E188" s="43" t="s">
        <v>44</v>
      </c>
      <c r="F188" s="44">
        <v>15</v>
      </c>
      <c r="G188" s="44"/>
      <c r="H188" s="44">
        <v>15</v>
      </c>
      <c r="I188" s="44"/>
      <c r="J188" s="44">
        <v>132</v>
      </c>
      <c r="K188" s="45"/>
    </row>
    <row r="189" spans="1:11" ht="15">
      <c r="A189" s="24"/>
      <c r="B189" s="16"/>
      <c r="C189" s="11"/>
      <c r="D189" s="7" t="s">
        <v>30</v>
      </c>
      <c r="E189" s="43" t="s">
        <v>45</v>
      </c>
      <c r="F189" s="44">
        <v>180</v>
      </c>
      <c r="G189" s="44"/>
      <c r="H189" s="44"/>
      <c r="I189" s="44">
        <v>15</v>
      </c>
      <c r="J189" s="44">
        <v>58</v>
      </c>
      <c r="K189" s="45"/>
    </row>
    <row r="190" spans="1:11" ht="15">
      <c r="A190" s="24"/>
      <c r="B190" s="16"/>
      <c r="C190" s="11"/>
      <c r="D190" s="7" t="s">
        <v>31</v>
      </c>
      <c r="E190" s="43" t="s">
        <v>39</v>
      </c>
      <c r="F190" s="44">
        <v>30</v>
      </c>
      <c r="G190" s="44">
        <v>5</v>
      </c>
      <c r="H190" s="44"/>
      <c r="I190" s="44">
        <v>30</v>
      </c>
      <c r="J190" s="44">
        <v>141</v>
      </c>
      <c r="K190" s="45"/>
    </row>
    <row r="191" spans="1:11" ht="15">
      <c r="A191" s="24"/>
      <c r="B191" s="16"/>
      <c r="C191" s="11"/>
      <c r="D191" s="7" t="s">
        <v>32</v>
      </c>
      <c r="E191" s="43" t="s">
        <v>40</v>
      </c>
      <c r="F191" s="44">
        <v>10</v>
      </c>
      <c r="G191" s="44">
        <v>5</v>
      </c>
      <c r="H191" s="44"/>
      <c r="I191" s="44">
        <v>30</v>
      </c>
      <c r="J191" s="44">
        <v>141</v>
      </c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625</v>
      </c>
      <c r="G194" s="20">
        <f t="shared" ref="G194:J194" si="76">SUM(G185:G193)</f>
        <v>17</v>
      </c>
      <c r="H194" s="20">
        <f t="shared" si="76"/>
        <v>21</v>
      </c>
      <c r="I194" s="20">
        <f t="shared" si="76"/>
        <v>122</v>
      </c>
      <c r="J194" s="20">
        <f t="shared" si="76"/>
        <v>742</v>
      </c>
      <c r="K194" s="26"/>
    </row>
    <row r="195" spans="1:11" ht="15.75" thickBot="1">
      <c r="A195" s="30">
        <f>A177</f>
        <v>2</v>
      </c>
      <c r="B195" s="31">
        <f>B177</f>
        <v>5</v>
      </c>
      <c r="C195" s="53" t="s">
        <v>4</v>
      </c>
      <c r="D195" s="54"/>
      <c r="E195" s="32"/>
      <c r="F195" s="33">
        <f>F184+F194</f>
        <v>625</v>
      </c>
      <c r="G195" s="33">
        <f t="shared" ref="G195" si="77">G184+G194</f>
        <v>17</v>
      </c>
      <c r="H195" s="33">
        <f t="shared" ref="H195" si="78">H184+H194</f>
        <v>21</v>
      </c>
      <c r="I195" s="33">
        <f t="shared" ref="I195" si="79">I184+I194</f>
        <v>122</v>
      </c>
      <c r="J195" s="33">
        <f t="shared" ref="J195" si="80">J184+J194</f>
        <v>742</v>
      </c>
      <c r="K195" s="33"/>
    </row>
    <row r="196" spans="1:11" ht="13.5" thickBot="1">
      <c r="A196" s="28"/>
      <c r="B196" s="29"/>
      <c r="C196" s="55" t="s">
        <v>5</v>
      </c>
      <c r="D196" s="55"/>
      <c r="E196" s="55"/>
      <c r="F196" s="35">
        <f>(F24+F43+F62+F81+F100+F119+F138+F157+F176+F195)/(IF(F24=0,0,1)+IF(F43=0,0,1)+IF(F62=0,0,1)+IF(F81=0,0,1)+IF(F100=0,0,1)+IF(F119=0,0,1)+IF(F138=0,0,1)+IF(F157=0,0,1)+IF(F176=0,0,1)+IF(F195=0,0,1))</f>
        <v>625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17</v>
      </c>
      <c r="H196" s="35">
        <f t="shared" si="81"/>
        <v>21</v>
      </c>
      <c r="I196" s="35">
        <f t="shared" si="81"/>
        <v>122</v>
      </c>
      <c r="J196" s="35">
        <f t="shared" si="81"/>
        <v>742</v>
      </c>
      <c r="K196" s="35"/>
    </row>
  </sheetData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2024-05-07T11:27:18Z</dcterms:modified>
</cp:coreProperties>
</file>