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<sst xmlns="http://schemas.openxmlformats.org/spreadsheetml/2006/main" count="189" uniqueCount="44">
  <si>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</si>
  <si>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</si>
  <si>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</si>
  <si>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</si>
  <si>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</si>
  <si>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</si>
  <si>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</si>
  <si>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</si>
  <si>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</si>
  <si>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</si>
  <si>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</si>
  <si>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</si>
  <si>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</si>
  <si>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</si>
  <si>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</si>
  <si>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</si>
  <si>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</si>
  <si>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</si>
  <si>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</si>
  <si>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</si>
  <si>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</si>
  <si>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</si>
  <si>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</si>
  <si>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</si>
  <si>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</si>
  <si>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</si>
  <si>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</si>
  <si>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</si>
  <si>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</si>
  <si>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</si>
  <si>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</si>
  <si>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</si>
  <si>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</si>
  <si>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</si>
  <si>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</si>
  <si>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</t>
  </si>
  <si>
    <t>хлеб ржаной</t>
  </si>
  <si>
    <t>МБОУ "Прогимназия "Президент" г. Дербент РД</t>
  </si>
  <si>
    <t>Директор</t>
  </si>
  <si>
    <t>Ширинова И. И.</t>
  </si>
  <si>
    <t>сосиски отварные</t>
  </si>
  <si>
    <t>вермишель со сливочным маслом</t>
  </si>
  <si>
    <t>ча с сахаром</t>
  </si>
  <si>
    <t>мандарин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</si>
</sst>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0" sqref="J3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2" t="s">
        <v>37</v>
      </c>
      <c r="D1" s="53"/>
      <c r="E1" s="53"/>
      <c r="F1" s="13" t="s">
        <v>16</v>
      </c>
      <c r="G1" s="2" t="s">
        <v>17</v>
      </c>
      <c r="H1" s="54" t="s">
        <v>38</v>
      </c>
      <c r="I1" s="54"/>
      <c r="J1" s="54"/>
      <c r="K1" s="54"/>
    </row>
    <row r="2" spans="1:11" ht="18">
      <c r="A2" s="36" t="s">
        <v>6</v>
      </c>
      <c r="C2" s="2"/>
      <c r="G2" s="2" t="s">
        <v>18</v>
      </c>
      <c r="H2" s="54" t="s">
        <v>39</v>
      </c>
      <c r="I2" s="54"/>
      <c r="J2" s="54"/>
      <c r="K2" s="54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45636</v>
      </c>
      <c r="I3" s="56"/>
      <c r="J3" s="56"/>
      <c r="K3" s="56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2</v>
      </c>
      <c r="C6" s="23" t="s">
        <v>20</v>
      </c>
      <c r="D6" s="5" t="s">
        <v>21</v>
      </c>
      <c r="E6" s="43"/>
      <c r="F6" s="44"/>
      <c r="G6" s="44"/>
      <c r="H6" s="44"/>
      <c r="I6" s="44"/>
      <c r="J6" s="44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/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48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 t="s">
        <v>24</v>
      </c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2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2</v>
      </c>
      <c r="C24" s="49" t="s">
        <v>4</v>
      </c>
      <c r="D24" s="50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3" t="s">
        <v>41</v>
      </c>
      <c r="F25" s="44">
        <v>150</v>
      </c>
      <c r="G25" s="44">
        <v>8</v>
      </c>
      <c r="H25" s="44">
        <v>9</v>
      </c>
      <c r="I25" s="44">
        <v>49</v>
      </c>
      <c r="J25" s="44">
        <v>313</v>
      </c>
      <c r="K25" s="42"/>
    </row>
    <row r="26" spans="1:11" ht="15">
      <c r="A26" s="15"/>
      <c r="B26" s="16"/>
      <c r="C26" s="11"/>
      <c r="D26" s="6"/>
      <c r="E26" s="43" t="s">
        <v>40</v>
      </c>
      <c r="F26" s="44">
        <v>80</v>
      </c>
      <c r="G26" s="44">
        <v>8</v>
      </c>
      <c r="H26" s="44">
        <v>15</v>
      </c>
      <c r="I26" s="44">
        <v>1</v>
      </c>
      <c r="J26" s="44">
        <v>171</v>
      </c>
      <c r="K26" s="45"/>
    </row>
    <row r="27" spans="1:11" ht="15">
      <c r="A27" s="15"/>
      <c r="B27" s="16"/>
      <c r="C27" s="11"/>
      <c r="D27" s="7" t="s">
        <v>22</v>
      </c>
      <c r="E27" s="43" t="s">
        <v>42</v>
      </c>
      <c r="F27" s="44">
        <v>180</v>
      </c>
      <c r="G27" s="44"/>
      <c r="H27" s="44"/>
      <c r="I27" s="44">
        <v>15</v>
      </c>
      <c r="J27" s="44">
        <v>58</v>
      </c>
      <c r="K27" s="45"/>
    </row>
    <row r="28" spans="1:11" ht="15">
      <c r="A28" s="15"/>
      <c r="B28" s="16"/>
      <c r="C28" s="11"/>
      <c r="D28" s="7" t="s">
        <v>23</v>
      </c>
      <c r="E28" s="43" t="s">
        <v>35</v>
      </c>
      <c r="F28" s="44">
        <v>30</v>
      </c>
      <c r="G28" s="44">
        <v>5</v>
      </c>
      <c r="H28" s="44"/>
      <c r="I28" s="44">
        <v>30</v>
      </c>
      <c r="J28" s="44">
        <v>141</v>
      </c>
      <c r="K28" s="45"/>
    </row>
    <row r="29" spans="1:11" ht="15">
      <c r="A29" s="15"/>
      <c r="B29" s="16"/>
      <c r="C29" s="11"/>
      <c r="D29" s="7"/>
      <c r="E29" s="43" t="s">
        <v>36</v>
      </c>
      <c r="F29" s="44">
        <v>10</v>
      </c>
      <c r="G29" s="44">
        <v>5</v>
      </c>
      <c r="H29" s="44"/>
      <c r="I29" s="44">
        <v>30</v>
      </c>
      <c r="J29" s="44">
        <v>141</v>
      </c>
      <c r="K29" s="45"/>
    </row>
    <row r="30" spans="1:11" ht="15">
      <c r="A30" s="15"/>
      <c r="B30" s="16"/>
      <c r="C30" s="11"/>
      <c r="D30" s="6" t="s">
        <v>24</v>
      </c>
      <c r="E30" s="43" t="s">
        <v>43</v>
      </c>
      <c r="F30" s="44">
        <v>140</v>
      </c>
      <c r="G30" s="44">
        <v>1</v>
      </c>
      <c r="H30" s="44"/>
      <c r="I30" s="44">
        <v>8</v>
      </c>
      <c r="J30" s="44">
        <v>38</v>
      </c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590</v>
      </c>
      <c r="G32" s="20">
        <f t="shared" ref="G32" si="3">SUM(G25:G31)</f>
        <v>27</v>
      </c>
      <c r="H32" s="20">
        <f t="shared" ref="H32" si="4">SUM(H25:H31)</f>
        <v>24</v>
      </c>
      <c r="I32" s="20">
        <f t="shared" ref="I32" si="5">SUM(I25:I31)</f>
        <v>133</v>
      </c>
      <c r="J32" s="20">
        <f t="shared" ref="J32" si="6">SUM(J25:J31)</f>
        <v>862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590</v>
      </c>
      <c r="G43" s="33">
        <f t="shared" ref="G43" si="11">G32+G42</f>
        <v>27</v>
      </c>
      <c r="H43" s="33">
        <f t="shared" ref="H43" si="12">H32+H42</f>
        <v>24</v>
      </c>
      <c r="I43" s="33">
        <f t="shared" ref="I43" si="13">I32+I42</f>
        <v>133</v>
      </c>
      <c r="J43" s="33">
        <f t="shared" ref="J43" si="14">J32+J42</f>
        <v>862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1" t="s">
        <v>5</v>
      </c>
      <c r="D196" s="51"/>
      <c r="E196" s="51"/>
      <c r="F196" s="35">
        <f>(F24+F43+F62+F81+F100+F119+F138+F157+F176+F195)/(IF(F24=0,0,1)+IF(F43=0,0,1)+IF(F62=0,0,1)+IF(F81=0,0,1)+IF(F100=0,0,1)+IF(F119=0,0,1)+IF(F138=0,0,1)+IF(F157=0,0,1)+IF(F176=0,0,1)+IF(F195=0,0,1))</f>
        <v>590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27</v>
      </c>
      <c r="H196" s="35">
        <f t="shared" si="81"/>
        <v>24</v>
      </c>
      <c r="I196" s="35">
        <f t="shared" si="81"/>
        <v>133</v>
      </c>
      <c r="J196" s="35">
        <f t="shared" si="81"/>
        <v>862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2024-12-09T09:01:45Z</dcterms:modified>
</cp:coreProperties>
</file>