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76"/>
  <c r="I176"/>
  <c r="H176"/>
  <c r="G176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<sst xmlns="http://schemas.openxmlformats.org/spreadsheetml/2006/main" count="186" uniqueCount="45">
  <si>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</si>
  <si>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</si>
  <si>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</si>
  <si>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</si>
  <si>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</si>
  <si>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</si>
  <si>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</si>
  <si>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</si>
  <si>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</si>
  <si>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</si>
  <si>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</si>
  <si>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</si>
  <si>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</si>
  <si>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</si>
  <si>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</si>
  <si>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</si>
  <si>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</si>
  <si>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</si>
  <si>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</si>
  <si>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</si>
  <si>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</si>
  <si>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</si>
  <si>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</si>
  <si>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</si>
  <si>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</si>
  <si>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</si>
  <si>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</si>
  <si>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</si>
  <si>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</si>
  <si>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</si>
  <si>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</si>
  <si>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</si>
  <si>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</si>
  <si>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</si>
  <si>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</si>
  <si>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</si>
  <si>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</si>
  <si>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</si>
  <si>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</si>
  <si>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</si>
  <si>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</si>
  <si>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гор. Напиток</t>
  </si>
  <si>
    <t>компот из смеси сухофруктов</t>
  </si>
  <si>
    <t>запеканка из вермишели с яйцом</t>
  </si>
  <si>
    <t>повидло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</si>
</sst>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45678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41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43</v>
      </c>
      <c r="F120" s="41">
        <v>150</v>
      </c>
      <c r="G120" s="41"/>
      <c r="H120" s="41"/>
      <c r="I120" s="41"/>
      <c r="J120" s="41">
        <v>2</v>
      </c>
      <c r="K120" s="42"/>
    </row>
    <row r="121" spans="1:11" ht="15">
      <c r="A121" s="15"/>
      <c r="B121" s="16"/>
      <c r="C121" s="11"/>
      <c r="D121" s="6"/>
      <c r="E121" s="43" t="s">
        <v>44</v>
      </c>
      <c r="F121" s="44">
        <v>25</v>
      </c>
      <c r="G121" s="44">
        <v>2</v>
      </c>
      <c r="H121" s="44"/>
      <c r="I121" s="44">
        <v>28</v>
      </c>
      <c r="J121" s="44">
        <v>127</v>
      </c>
      <c r="K121" s="45"/>
    </row>
    <row r="122" spans="1:11" ht="15">
      <c r="A122" s="15"/>
      <c r="B122" s="16"/>
      <c r="C122" s="11"/>
      <c r="D122" s="7" t="s">
        <v>22</v>
      </c>
      <c r="E122" s="43" t="s">
        <v>42</v>
      </c>
      <c r="F122" s="44">
        <v>180</v>
      </c>
      <c r="G122" s="44">
        <v>1</v>
      </c>
      <c r="H122" s="44"/>
      <c r="I122" s="44">
        <v>25</v>
      </c>
      <c r="J122" s="44">
        <v>106</v>
      </c>
      <c r="K122" s="45"/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30</v>
      </c>
      <c r="G123" s="44">
        <v>5</v>
      </c>
      <c r="H123" s="44"/>
      <c r="I123" s="44">
        <v>30</v>
      </c>
      <c r="J123" s="44">
        <v>141</v>
      </c>
      <c r="K123" s="45"/>
    </row>
    <row r="124" spans="1:11" ht="15">
      <c r="A124" s="15"/>
      <c r="B124" s="16"/>
      <c r="C124" s="11"/>
      <c r="D124" s="7"/>
      <c r="E124" s="43" t="s">
        <v>40</v>
      </c>
      <c r="F124" s="44">
        <v>10</v>
      </c>
      <c r="G124" s="44">
        <v>5</v>
      </c>
      <c r="H124" s="44"/>
      <c r="I124" s="44">
        <v>30</v>
      </c>
      <c r="J124" s="44">
        <v>141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395</v>
      </c>
      <c r="G127" s="20">
        <f t="shared" ref="G127:J127" si="57">SUM(G120:G126)</f>
        <v>13</v>
      </c>
      <c r="H127" s="20">
        <f t="shared" si="57"/>
        <v>0</v>
      </c>
      <c r="I127" s="20">
        <f t="shared" si="57"/>
        <v>113</v>
      </c>
      <c r="J127" s="20">
        <f t="shared" si="57"/>
        <v>517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395</v>
      </c>
      <c r="G138" s="33">
        <f t="shared" ref="G138" si="59">G127+G137</f>
        <v>13</v>
      </c>
      <c r="H138" s="33">
        <f t="shared" ref="H138" si="60">H127+H137</f>
        <v>0</v>
      </c>
      <c r="I138" s="33">
        <f t="shared" ref="I138" si="61">I127+I137</f>
        <v>113</v>
      </c>
      <c r="J138" s="33">
        <f t="shared" ref="J138" si="62">J127+J137</f>
        <v>517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/>
      <c r="G165" s="20"/>
      <c r="H165" s="20"/>
      <c r="I165" s="20"/>
      <c r="J165" s="20"/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4">SUM(G177:G183)</f>
        <v>0</v>
      </c>
      <c r="H184" s="20">
        <f t="shared" si="74"/>
        <v>0</v>
      </c>
      <c r="I184" s="20">
        <f t="shared" si="74"/>
        <v>0</v>
      </c>
      <c r="J184" s="20">
        <f t="shared" si="74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6">G184+G194</f>
        <v>0</v>
      </c>
      <c r="H195" s="33">
        <f t="shared" ref="H195" si="77">H184+H194</f>
        <v>0</v>
      </c>
      <c r="I195" s="33">
        <f t="shared" ref="I195" si="78">I184+I194</f>
        <v>0</v>
      </c>
      <c r="J195" s="33">
        <f t="shared" ref="J195" si="79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395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13</v>
      </c>
      <c r="H196" s="35" t="e">
        <f t="shared" si="80"/>
        <v>#DIV/0!</v>
      </c>
      <c r="I196" s="35">
        <f t="shared" si="80"/>
        <v>113</v>
      </c>
      <c r="J196" s="35">
        <f t="shared" si="80"/>
        <v>517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2025-01-17T12:19:24Z</dcterms:modified>
</cp:coreProperties>
</file>